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ndy Warda\Desktop\DDA\Cindy's and Kathy's files\Budgets\"/>
    </mc:Choice>
  </mc:AlternateContent>
  <bookViews>
    <workbookView xWindow="0" yWindow="0" windowWidth="24000" windowHeight="95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30" i="1" l="1"/>
  <c r="E33" i="1" s="1"/>
  <c r="E36" i="1" s="1"/>
  <c r="D36" i="1"/>
  <c r="C45" i="1" l="1"/>
  <c r="D30" i="1"/>
  <c r="D10" i="1"/>
  <c r="D33" i="1" s="1"/>
</calcChain>
</file>

<file path=xl/comments1.xml><?xml version="1.0" encoding="utf-8"?>
<comments xmlns="http://schemas.openxmlformats.org/spreadsheetml/2006/main">
  <authors>
    <author>Cindy Warda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Cindy Warda:</t>
        </r>
        <r>
          <rPr>
            <sz val="9"/>
            <color indexed="81"/>
            <rFont val="Tahoma"/>
            <family val="2"/>
          </rPr>
          <t xml:space="preserve">
Twp contribution to sidewalk</t>
        </r>
      </text>
    </comment>
    <comment ref="E26" authorId="0" shapeId="0">
      <text>
        <r>
          <rPr>
            <b/>
            <sz val="9"/>
            <color indexed="81"/>
            <rFont val="Tahoma"/>
            <charset val="1"/>
          </rPr>
          <t>Cindy Warda:</t>
        </r>
        <r>
          <rPr>
            <sz val="9"/>
            <color indexed="81"/>
            <rFont val="Tahoma"/>
            <charset val="1"/>
          </rPr>
          <t xml:space="preserve">
$5k for Welcome Sign Engineering, $30k for sign construction. $30k for Safe Routes Engineering.</t>
        </r>
      </text>
    </comment>
  </commentList>
</comments>
</file>

<file path=xl/sharedStrings.xml><?xml version="1.0" encoding="utf-8"?>
<sst xmlns="http://schemas.openxmlformats.org/spreadsheetml/2006/main" count="46" uniqueCount="41">
  <si>
    <t>REVENUES:</t>
  </si>
  <si>
    <t>Property Tax</t>
  </si>
  <si>
    <t>Interest/Rent</t>
  </si>
  <si>
    <t>EXPENDITURES:</t>
  </si>
  <si>
    <t>Fire Protection</t>
  </si>
  <si>
    <t>Supplies</t>
  </si>
  <si>
    <t>Executive Director</t>
  </si>
  <si>
    <t>Treasurer</t>
  </si>
  <si>
    <t>Audit/Accounting</t>
  </si>
  <si>
    <t>Marketing</t>
  </si>
  <si>
    <t>Ad &amp; Printing</t>
  </si>
  <si>
    <t>Lighting</t>
  </si>
  <si>
    <t>Light &amp; Road Maint</t>
  </si>
  <si>
    <t>Miscellaneous</t>
  </si>
  <si>
    <t>Dues &amp; Subscritptions</t>
  </si>
  <si>
    <t>Insurance</t>
  </si>
  <si>
    <t>Planning</t>
  </si>
  <si>
    <t>Capital Outlay</t>
  </si>
  <si>
    <t>Grants</t>
  </si>
  <si>
    <t>Contingency</t>
  </si>
  <si>
    <t xml:space="preserve">   TOTAL EXPENDITURES</t>
  </si>
  <si>
    <t xml:space="preserve">   TOTAL REVENUES</t>
  </si>
  <si>
    <t xml:space="preserve">   Excess of Revenue</t>
  </si>
  <si>
    <t xml:space="preserve">      Over (Under) Expenditures</t>
  </si>
  <si>
    <t xml:space="preserve">   Beginning Fund Balance</t>
  </si>
  <si>
    <t xml:space="preserve">   Ending Fund Balance</t>
  </si>
  <si>
    <t>FY 2015-2016</t>
  </si>
  <si>
    <t>Actual</t>
  </si>
  <si>
    <t>FY 2016-2017</t>
  </si>
  <si>
    <t>FY 2017-2018</t>
  </si>
  <si>
    <t>Proposed</t>
  </si>
  <si>
    <t>ACCOUNTS:</t>
  </si>
  <si>
    <t xml:space="preserve">   Checking</t>
  </si>
  <si>
    <t xml:space="preserve">   CD-0770</t>
  </si>
  <si>
    <t xml:space="preserve">   CD-8089</t>
  </si>
  <si>
    <t xml:space="preserve">   CD-6018</t>
  </si>
  <si>
    <t xml:space="preserve">   MMCA</t>
  </si>
  <si>
    <t>12 month</t>
  </si>
  <si>
    <t>24 month</t>
  </si>
  <si>
    <t xml:space="preserve">    Acct Totals  as of 05/31/2017</t>
  </si>
  <si>
    <t>Maturity 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</si>
</sst>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43" fontId="0" fillId="0" borderId="0" xfId="1" applyFont="1"/>
    <xf numFmtId="164" fontId="0" fillId="0" borderId="0" xfId="1" applyNumberFormat="1" applyFont="1"/>
    <xf numFmtId="43" fontId="0" fillId="0" borderId="0" xfId="0" applyNumberFormat="1"/>
    <xf numFmtId="14" fontId="0" fillId="0" borderId="0" xfId="0" applyNumberFormat="1"/>
    <xf numFmtId="10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F45"/>
  <sheetViews>
    <sheetView tabSelected="1" view="pageLayout" topLeftCell="A2" zoomScaleNormal="100" workbookViewId="0">
      <selection activeCell="E44" sqref="E44"/>
    </sheetView>
  </sheetViews>
  <sheetFormatPr defaultRowHeight="15" x14ac:dyDescent="0.25"/>
  <cols>
    <col min="2" max="2" width="27.7109375" customWidth="1"/>
    <col min="3" max="3" width="14.140625" customWidth="1"/>
    <col min="4" max="4" width="13" customWidth="1"/>
    <col min="5" max="5" width="14.140625" customWidth="1"/>
  </cols>
  <sheetData>
    <row r="3" spans="1:5" x14ac:dyDescent="0.25">
      <c r="C3" s="3" t="s">
        <v>26</v>
      </c>
      <c r="D3" s="3" t="s">
        <v>28</v>
      </c>
      <c r="E3" s="3" t="s">
        <v>29</v>
      </c>
    </row>
    <row r="4" spans="1:5" x14ac:dyDescent="0.25">
      <c r="C4" s="3" t="s">
        <v>27</v>
      </c>
      <c r="D4" s="3" t="s">
        <v>27</v>
      </c>
      <c r="E4" s="3" t="s">
        <v>30</v>
      </c>
    </row>
    <row r="5" spans="1:5" x14ac:dyDescent="0.25">
      <c r="A5" s="2" t="s">
        <v>0</v>
      </c>
    </row>
    <row r="6" spans="1:5" x14ac:dyDescent="0.25">
      <c r="B6" t="s">
        <v>1</v>
      </c>
      <c r="C6" s="5">
        <v>67459</v>
      </c>
      <c r="D6" s="5">
        <v>67672</v>
      </c>
      <c r="E6" s="5">
        <v>64000</v>
      </c>
    </row>
    <row r="7" spans="1:5" x14ac:dyDescent="0.25">
      <c r="B7" t="s">
        <v>2</v>
      </c>
      <c r="C7" s="5">
        <v>1757</v>
      </c>
      <c r="D7" s="5">
        <v>947</v>
      </c>
      <c r="E7" s="5">
        <v>1000</v>
      </c>
    </row>
    <row r="8" spans="1:5" x14ac:dyDescent="0.25">
      <c r="B8" t="s">
        <v>13</v>
      </c>
      <c r="C8" s="5">
        <v>47300</v>
      </c>
      <c r="D8" s="5">
        <v>0</v>
      </c>
      <c r="E8" s="5">
        <v>0</v>
      </c>
    </row>
    <row r="9" spans="1:5" x14ac:dyDescent="0.25">
      <c r="C9" s="5"/>
      <c r="D9" s="5"/>
      <c r="E9" s="5"/>
    </row>
    <row r="10" spans="1:5" x14ac:dyDescent="0.25">
      <c r="B10" s="1" t="s">
        <v>21</v>
      </c>
      <c r="C10" s="5">
        <v>116516</v>
      </c>
      <c r="D10" s="5">
        <f>SUM(D6:D8)</f>
        <v>68619</v>
      </c>
      <c r="E10" s="5">
        <f>SUM(E6:E8)</f>
        <v>65000</v>
      </c>
    </row>
    <row r="11" spans="1:5" x14ac:dyDescent="0.25">
      <c r="C11" s="5"/>
      <c r="D11" s="5"/>
      <c r="E11" s="5"/>
    </row>
    <row r="12" spans="1:5" x14ac:dyDescent="0.25">
      <c r="A12" s="2" t="s">
        <v>3</v>
      </c>
      <c r="C12" s="5"/>
      <c r="D12" s="5"/>
      <c r="E12" s="5"/>
    </row>
    <row r="13" spans="1:5" x14ac:dyDescent="0.25">
      <c r="B13" t="s">
        <v>4</v>
      </c>
      <c r="C13" s="5">
        <v>12938</v>
      </c>
      <c r="D13" s="5">
        <v>13164</v>
      </c>
      <c r="E13" s="5">
        <v>12356</v>
      </c>
    </row>
    <row r="14" spans="1:5" x14ac:dyDescent="0.25">
      <c r="B14" t="s">
        <v>5</v>
      </c>
      <c r="C14" s="5">
        <v>100</v>
      </c>
      <c r="D14" s="5">
        <v>1070</v>
      </c>
      <c r="E14" s="5">
        <v>200</v>
      </c>
    </row>
    <row r="15" spans="1:5" x14ac:dyDescent="0.25">
      <c r="B15" t="s">
        <v>6</v>
      </c>
      <c r="C15" s="5">
        <v>8760</v>
      </c>
      <c r="D15" s="5">
        <v>5670</v>
      </c>
      <c r="E15" s="5">
        <v>7560</v>
      </c>
    </row>
    <row r="16" spans="1:5" x14ac:dyDescent="0.25">
      <c r="B16" t="s">
        <v>7</v>
      </c>
      <c r="C16" s="5">
        <v>0</v>
      </c>
      <c r="D16" s="5">
        <v>200</v>
      </c>
      <c r="E16" s="5">
        <v>0</v>
      </c>
    </row>
    <row r="17" spans="2:5" x14ac:dyDescent="0.25">
      <c r="B17" t="s">
        <v>8</v>
      </c>
      <c r="C17" s="5">
        <v>1235</v>
      </c>
      <c r="D17" s="5">
        <v>2515</v>
      </c>
      <c r="E17" s="5">
        <v>2500</v>
      </c>
    </row>
    <row r="18" spans="2:5" x14ac:dyDescent="0.25">
      <c r="B18" t="s">
        <v>9</v>
      </c>
      <c r="C18" s="5">
        <v>290</v>
      </c>
      <c r="D18" s="5">
        <v>750</v>
      </c>
      <c r="E18" s="5">
        <v>1000</v>
      </c>
    </row>
    <row r="19" spans="2:5" x14ac:dyDescent="0.25">
      <c r="B19" t="s">
        <v>10</v>
      </c>
      <c r="C19" s="5">
        <v>428</v>
      </c>
      <c r="D19" s="5">
        <v>640</v>
      </c>
      <c r="E19" s="5">
        <v>1000</v>
      </c>
    </row>
    <row r="20" spans="2:5" x14ac:dyDescent="0.25">
      <c r="B20" t="s">
        <v>11</v>
      </c>
      <c r="C20" s="5">
        <v>0</v>
      </c>
      <c r="D20" s="5">
        <v>1834</v>
      </c>
      <c r="E20" s="5">
        <v>2000</v>
      </c>
    </row>
    <row r="21" spans="2:5" x14ac:dyDescent="0.25">
      <c r="B21" t="s">
        <v>12</v>
      </c>
      <c r="C21" s="5">
        <v>8340</v>
      </c>
      <c r="D21" s="5">
        <v>7801</v>
      </c>
      <c r="E21" s="5">
        <v>10000</v>
      </c>
    </row>
    <row r="22" spans="2:5" x14ac:dyDescent="0.25">
      <c r="B22" t="s">
        <v>13</v>
      </c>
      <c r="C22" s="5">
        <v>277</v>
      </c>
      <c r="D22" s="5">
        <v>156</v>
      </c>
      <c r="E22" s="5">
        <v>250</v>
      </c>
    </row>
    <row r="23" spans="2:5" x14ac:dyDescent="0.25">
      <c r="B23" t="s">
        <v>14</v>
      </c>
      <c r="C23" s="5">
        <v>0</v>
      </c>
      <c r="D23" s="5">
        <v>220</v>
      </c>
      <c r="E23" s="5">
        <v>300</v>
      </c>
    </row>
    <row r="24" spans="2:5" x14ac:dyDescent="0.25">
      <c r="B24" t="s">
        <v>15</v>
      </c>
      <c r="C24" s="5">
        <v>386</v>
      </c>
      <c r="D24" s="5">
        <v>483</v>
      </c>
      <c r="E24" s="5">
        <v>600</v>
      </c>
    </row>
    <row r="25" spans="2:5" x14ac:dyDescent="0.25">
      <c r="B25" t="s">
        <v>16</v>
      </c>
      <c r="C25" s="5">
        <v>10575</v>
      </c>
      <c r="D25" s="5">
        <v>0</v>
      </c>
      <c r="E25" s="5">
        <v>2000</v>
      </c>
    </row>
    <row r="26" spans="2:5" x14ac:dyDescent="0.25">
      <c r="B26" t="s">
        <v>17</v>
      </c>
      <c r="C26" s="5">
        <v>89960</v>
      </c>
      <c r="D26" s="5">
        <v>0</v>
      </c>
      <c r="E26" s="5">
        <v>65000</v>
      </c>
    </row>
    <row r="27" spans="2:5" x14ac:dyDescent="0.25">
      <c r="B27" t="s">
        <v>18</v>
      </c>
      <c r="C27" s="5">
        <v>0</v>
      </c>
      <c r="D27" s="5">
        <v>0</v>
      </c>
      <c r="E27" s="5">
        <v>0</v>
      </c>
    </row>
    <row r="28" spans="2:5" x14ac:dyDescent="0.25">
      <c r="B28" t="s">
        <v>19</v>
      </c>
      <c r="C28" s="5">
        <v>0</v>
      </c>
      <c r="D28" s="5">
        <v>0</v>
      </c>
      <c r="E28" s="5">
        <v>0</v>
      </c>
    </row>
    <row r="29" spans="2:5" x14ac:dyDescent="0.25">
      <c r="C29" s="5"/>
      <c r="D29" s="5"/>
      <c r="E29" s="5"/>
    </row>
    <row r="30" spans="2:5" x14ac:dyDescent="0.25">
      <c r="B30" s="1" t="s">
        <v>20</v>
      </c>
      <c r="C30" s="5">
        <v>133289</v>
      </c>
      <c r="D30" s="5">
        <f>SUM(D13:D29)</f>
        <v>34503</v>
      </c>
      <c r="E30" s="5">
        <f>SUM(E13:E29)</f>
        <v>104766</v>
      </c>
    </row>
    <row r="31" spans="2:5" x14ac:dyDescent="0.25">
      <c r="C31" s="5"/>
      <c r="D31" s="5"/>
      <c r="E31" s="5"/>
    </row>
    <row r="32" spans="2:5" x14ac:dyDescent="0.25">
      <c r="B32" t="s">
        <v>22</v>
      </c>
      <c r="C32" s="5"/>
      <c r="D32" s="5"/>
      <c r="E32" s="5"/>
    </row>
    <row r="33" spans="1:6" x14ac:dyDescent="0.25">
      <c r="B33" t="s">
        <v>23</v>
      </c>
      <c r="C33" s="5">
        <v>-16773</v>
      </c>
      <c r="D33" s="5">
        <f>SUM(D10-D30)</f>
        <v>34116</v>
      </c>
      <c r="E33" s="5">
        <f>SUM(E10-E30)</f>
        <v>-39766</v>
      </c>
    </row>
    <row r="34" spans="1:6" x14ac:dyDescent="0.25">
      <c r="C34" s="5"/>
      <c r="D34" s="5"/>
      <c r="E34" s="5"/>
    </row>
    <row r="35" spans="1:6" x14ac:dyDescent="0.25">
      <c r="B35" t="s">
        <v>24</v>
      </c>
      <c r="C35" s="5">
        <v>524052</v>
      </c>
      <c r="D35" s="5">
        <v>507279</v>
      </c>
      <c r="E35" s="5">
        <v>541395</v>
      </c>
    </row>
    <row r="36" spans="1:6" x14ac:dyDescent="0.25">
      <c r="B36" t="s">
        <v>25</v>
      </c>
      <c r="C36" s="5">
        <v>507279</v>
      </c>
      <c r="D36" s="5">
        <f>SUM(C36+D33)</f>
        <v>541395</v>
      </c>
      <c r="E36" s="5">
        <f>SUM(D36+E33)</f>
        <v>501629</v>
      </c>
    </row>
    <row r="37" spans="1:6" x14ac:dyDescent="0.25">
      <c r="E37" s="5"/>
    </row>
    <row r="38" spans="1:6" x14ac:dyDescent="0.25">
      <c r="A38" s="1" t="s">
        <v>31</v>
      </c>
      <c r="E38" s="5"/>
    </row>
    <row r="39" spans="1:6" x14ac:dyDescent="0.25">
      <c r="A39" t="s">
        <v>36</v>
      </c>
      <c r="C39" s="4">
        <v>137350.76</v>
      </c>
    </row>
    <row r="40" spans="1:6" x14ac:dyDescent="0.25">
      <c r="A40" t="s">
        <v>32</v>
      </c>
      <c r="C40" s="4">
        <v>37579.480000000003</v>
      </c>
    </row>
    <row r="41" spans="1:6" x14ac:dyDescent="0.25">
      <c r="A41" t="s">
        <v>33</v>
      </c>
      <c r="B41" t="s">
        <v>37</v>
      </c>
      <c r="C41" s="4">
        <v>106404</v>
      </c>
      <c r="D41" t="s">
        <v>40</v>
      </c>
      <c r="E41" s="7">
        <v>42902</v>
      </c>
      <c r="F41" s="8">
        <v>5.4999999999999997E-3</v>
      </c>
    </row>
    <row r="42" spans="1:6" x14ac:dyDescent="0.25">
      <c r="A42" t="s">
        <v>34</v>
      </c>
      <c r="B42" t="s">
        <v>38</v>
      </c>
      <c r="C42" s="4">
        <v>108856</v>
      </c>
      <c r="D42" t="s">
        <v>40</v>
      </c>
      <c r="E42" s="7">
        <v>42812</v>
      </c>
      <c r="F42" s="8">
        <v>6.4999999999999997E-3</v>
      </c>
    </row>
    <row r="43" spans="1:6" x14ac:dyDescent="0.25">
      <c r="A43" t="s">
        <v>35</v>
      </c>
      <c r="B43" t="s">
        <v>37</v>
      </c>
      <c r="C43" s="4">
        <v>151205</v>
      </c>
      <c r="D43" t="s">
        <v>40</v>
      </c>
      <c r="E43" s="7">
        <v>42730</v>
      </c>
      <c r="F43" s="8">
        <v>4.0000000000000001E-3</v>
      </c>
    </row>
    <row r="44" spans="1:6" x14ac:dyDescent="0.25">
      <c r="C44" s="4"/>
    </row>
    <row r="45" spans="1:6" x14ac:dyDescent="0.25">
      <c r="A45" s="1" t="s">
        <v>39</v>
      </c>
      <c r="C45" s="6">
        <f>SUM(C39:C44)</f>
        <v>541395.24</v>
      </c>
    </row>
  </sheetData>
  <pageMargins left="0.7" right="0.7" top="0.75" bottom="0.75" header="0.3" footer="0.3"/>
  <pageSetup orientation="portrait" horizontalDpi="4294967295" verticalDpi="4294967295" r:id="rId1"/>
  <headerFooter>
    <oddHeader xml:space="preserve">&amp;L
06/13/2017&amp;CCLAM LAKE TOWNSHIP DDA
FY 2017/18 DRAFT BUDGET
&amp;R
O7-01-2017 THRU 06-30-2018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Warda</dc:creator>
  <cp:lastModifiedBy>Cindy Warda</cp:lastModifiedBy>
  <cp:lastPrinted>2017-06-26T12:38:25Z</cp:lastPrinted>
  <dcterms:created xsi:type="dcterms:W3CDTF">2017-06-13T14:55:20Z</dcterms:created>
  <dcterms:modified xsi:type="dcterms:W3CDTF">2017-06-26T12:38:32Z</dcterms:modified>
</cp:coreProperties>
</file>